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jvdesury\Prive\PREPARATION MARCHE ELEC 2026\DOCUMENTS POUR AO 2026\"/>
    </mc:Choice>
  </mc:AlternateContent>
  <xr:revisionPtr revIDLastSave="0" documentId="8_{EF080D78-84F8-4B6F-9A8F-CB9471163D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4" sheetId="4" r:id="rId1"/>
  </sheets>
  <definedNames>
    <definedName name="_xlnm._FilterDatabase" localSheetId="0" hidden="1">Feuil4!$A$1:$M$43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6" i="4" l="1"/>
  <c r="B45" i="4"/>
</calcChain>
</file>

<file path=xl/sharedStrings.xml><?xml version="1.0" encoding="utf-8"?>
<sst xmlns="http://schemas.openxmlformats.org/spreadsheetml/2006/main" count="398" uniqueCount="153">
  <si>
    <t>Nom du site</t>
  </si>
  <si>
    <t>Adresse</t>
  </si>
  <si>
    <t>Ville</t>
  </si>
  <si>
    <t>Code postal</t>
  </si>
  <si>
    <t>Fournisseur Précédent</t>
  </si>
  <si>
    <t>Type de tarif</t>
  </si>
  <si>
    <t>Type d'usage</t>
  </si>
  <si>
    <t>5 Rue Armand Moisant</t>
  </si>
  <si>
    <t>PARIS</t>
  </si>
  <si>
    <t>BAT (Bâtiment)</t>
  </si>
  <si>
    <t>EDF</t>
  </si>
  <si>
    <t>3 Rue Armand Moisant</t>
  </si>
  <si>
    <t>CCI SEINE ET MARNE - UTEC AVON</t>
  </si>
  <si>
    <t>1 rue du Port de Valvins</t>
  </si>
  <si>
    <t>AVON</t>
  </si>
  <si>
    <t>CCI SEINE ET MARNE - UTEC EMERAINVILLE</t>
  </si>
  <si>
    <t>6 Boulevard Olof Palme</t>
  </si>
  <si>
    <t>EMERAINVILLE</t>
  </si>
  <si>
    <t>CCI SEINE ET MARNE - SERRIS</t>
  </si>
  <si>
    <t>MARNE LA VALLEE CEDEX 4</t>
  </si>
  <si>
    <t>RAMBOUILLET</t>
  </si>
  <si>
    <t>CMAP Franklin Roosevelt</t>
  </si>
  <si>
    <t>39 Avenue Franklin Roosevelt</t>
  </si>
  <si>
    <t>Immeuble Ferrandi</t>
  </si>
  <si>
    <t>11 rue Jean Ferrandi</t>
  </si>
  <si>
    <t>ATELIERS LOCATIFS SAINT-GRATIEN</t>
  </si>
  <si>
    <t>36 Boulevard Pasteur</t>
  </si>
  <si>
    <t>SAINT-GRATIEN</t>
  </si>
  <si>
    <t>ATELIERS LOCATIFS GONESSE</t>
  </si>
  <si>
    <t>Rue de la Ferme Saint Simon</t>
  </si>
  <si>
    <t>GONESSE</t>
  </si>
  <si>
    <t>CCID 75</t>
  </si>
  <si>
    <t>2 Place de la Bourse</t>
  </si>
  <si>
    <t>21 Avenue de Paris</t>
  </si>
  <si>
    <t>VERSAILLES</t>
  </si>
  <si>
    <t>23 Avenue de Paris</t>
  </si>
  <si>
    <t>CCID 92</t>
  </si>
  <si>
    <t>2ème étage TOUR TANAGRA COEUR DEFENSE – 5/7
place D - 92400 COURBEVOIE</t>
  </si>
  <si>
    <t>COURBEVOIE</t>
  </si>
  <si>
    <t>CCID 93</t>
  </si>
  <si>
    <t>191 Avenue Paul Vaillant Couturier</t>
  </si>
  <si>
    <t>BOBIGNY</t>
  </si>
  <si>
    <t>CCID 94</t>
  </si>
  <si>
    <t>8 Place Salvador Allende</t>
  </si>
  <si>
    <t>CRETEIL</t>
  </si>
  <si>
    <t>ESSYM</t>
  </si>
  <si>
    <t>44 Rue Raymond Patenotre</t>
  </si>
  <si>
    <t>GESCIA Enghien</t>
  </si>
  <si>
    <t>24 Bis Bd d'Ormesson</t>
  </si>
  <si>
    <t>ENGHIEN LES BAINS</t>
  </si>
  <si>
    <t>7 Avenue des 3 Peuples</t>
  </si>
  <si>
    <t>MONTIGNY LE BRETONNEUX</t>
  </si>
  <si>
    <t>ISIPCA</t>
  </si>
  <si>
    <t>36 Rue du Parc de Clagny</t>
  </si>
  <si>
    <t>ZI DU CLOS REINE PINGUELY</t>
  </si>
  <si>
    <t>AUBERGENVILLE</t>
  </si>
  <si>
    <t>1 rue de la Cellophane</t>
  </si>
  <si>
    <t>MANTES LA VILLE</t>
  </si>
  <si>
    <t>PONTOISE</t>
  </si>
  <si>
    <t>Sup de Vente</t>
  </si>
  <si>
    <t>51 Bd de la Paix - ZAC du Bel Air</t>
  </si>
  <si>
    <t>ST GERMAIN EN LAYE</t>
  </si>
  <si>
    <t>EA Campus TECOMAH</t>
  </si>
  <si>
    <t>15 Rue de la libération</t>
  </si>
  <si>
    <t>JOUY EN JOSAS</t>
  </si>
  <si>
    <t>EA Campus Gambetta</t>
  </si>
  <si>
    <t>247 Avenue Gambetta</t>
  </si>
  <si>
    <t>CFI Orly</t>
  </si>
  <si>
    <t>Rue du 19 mars 1962</t>
  </si>
  <si>
    <t>ORLY</t>
  </si>
  <si>
    <t>Champerret</t>
  </si>
  <si>
    <t>8 Avenue de la Porte de Champerret</t>
  </si>
  <si>
    <t>Ferrandi Paris</t>
  </si>
  <si>
    <t>28 Rue de l'Abbe Gregoire</t>
  </si>
  <si>
    <t>11 rue du Ballon</t>
  </si>
  <si>
    <t>NOISY LE GRAND</t>
  </si>
  <si>
    <t>Gobelins Campus St Marcel</t>
  </si>
  <si>
    <t>73 Bd Saint Marcel</t>
  </si>
  <si>
    <t>Ferrandi St Gratien</t>
  </si>
  <si>
    <t>17 Bd Pasteur</t>
  </si>
  <si>
    <t>ST GRATIEN</t>
  </si>
  <si>
    <t>Chemin de l'Orme Rond</t>
  </si>
  <si>
    <t>Tocqueville</t>
  </si>
  <si>
    <t>49 Rue de Tocqueville</t>
  </si>
  <si>
    <t>CONSOMMATION TOTALE ANNUELLE</t>
  </si>
  <si>
    <r>
      <t xml:space="preserve">Identifiant du PDL 
</t>
    </r>
    <r>
      <rPr>
        <sz val="10"/>
        <color indexed="8"/>
        <rFont val="Calibri"/>
        <family val="2"/>
        <scheme val="minor"/>
      </rPr>
      <t>(Référence Acheminement, Référence technique du Point de livraison)</t>
    </r>
  </si>
  <si>
    <t>8 rue Pierre de Coubertin</t>
  </si>
  <si>
    <t>Observations</t>
  </si>
  <si>
    <t>Fournisseur Electricité</t>
  </si>
  <si>
    <t>Dépenses 2024
Consommations (kWh)</t>
  </si>
  <si>
    <t>SITE VIDE</t>
  </si>
  <si>
    <t>MONTIGNY</t>
  </si>
  <si>
    <t>MANTES 1</t>
  </si>
  <si>
    <t>MANTES 2</t>
  </si>
  <si>
    <t>NOISY</t>
  </si>
  <si>
    <t>JT 2020</t>
  </si>
  <si>
    <t>13 rue LEON JOUHAUX</t>
  </si>
  <si>
    <t>ESIEE-IT</t>
  </si>
  <si>
    <t>CCID 78 21</t>
  </si>
  <si>
    <t>CCID 78 23</t>
  </si>
  <si>
    <t>GIE MONTPARNASSE 5 MOISANT</t>
  </si>
  <si>
    <t>3 rue du FAUBOURG RAINES</t>
  </si>
  <si>
    <t>DIJON</t>
  </si>
  <si>
    <t>FERRANDI DIJON</t>
  </si>
  <si>
    <t>Puissance
Kva</t>
  </si>
  <si>
    <t>Segment</t>
  </si>
  <si>
    <t>ZAC DU PRIEURE - SERRIS</t>
  </si>
  <si>
    <t>C2</t>
  </si>
  <si>
    <t>HTALU5</t>
  </si>
  <si>
    <t>HTACU5</t>
  </si>
  <si>
    <t>3 route de Valvins</t>
  </si>
  <si>
    <t>CCI SEINE ET MARNE - SAMOIS</t>
  </si>
  <si>
    <t>SAMOIS SUR SEINE</t>
  </si>
  <si>
    <t>C4</t>
  </si>
  <si>
    <t>BTSUPLU4</t>
  </si>
  <si>
    <t>BTINFCU4</t>
  </si>
  <si>
    <t>C5</t>
  </si>
  <si>
    <t xml:space="preserve">18 kVA </t>
  </si>
  <si>
    <t xml:space="preserve">3 kVA </t>
  </si>
  <si>
    <t>9 kVA</t>
  </si>
  <si>
    <t>9.0 kVA</t>
  </si>
  <si>
    <t>BTSUPCU4</t>
  </si>
  <si>
    <t>50 kVA</t>
  </si>
  <si>
    <t>300 kVA</t>
  </si>
  <si>
    <t>200 kVA</t>
  </si>
  <si>
    <t>750 kVA</t>
  </si>
  <si>
    <t xml:space="preserve">144 kVA </t>
  </si>
  <si>
    <t>100 kVA</t>
  </si>
  <si>
    <t>347 kVA</t>
  </si>
  <si>
    <t>800 kVA</t>
  </si>
  <si>
    <t>35 kVA</t>
  </si>
  <si>
    <t>40 kVA</t>
  </si>
  <si>
    <t>175 kVA</t>
  </si>
  <si>
    <t>site en sommeil</t>
  </si>
  <si>
    <t>120 kVA</t>
  </si>
  <si>
    <t>30 kVA</t>
  </si>
  <si>
    <t>37 kVA</t>
  </si>
  <si>
    <t>96 kVA</t>
  </si>
  <si>
    <t>70 kVA</t>
  </si>
  <si>
    <t>65 kVA</t>
  </si>
  <si>
    <t>GIE MONTPARNASSE 5 MOISANT R+1</t>
  </si>
  <si>
    <t>GIE MONTPARNASSE 5 MOISANT R+2</t>
  </si>
  <si>
    <t>GIE MONTPARNASSE 5 MOISANT R+3</t>
  </si>
  <si>
    <t xml:space="preserve">GIE MONTPARNASSE 5 MOISANT R+4 </t>
  </si>
  <si>
    <t>GIE MONTPARNASSE 3 MOISANT</t>
  </si>
  <si>
    <t>600 kVA</t>
  </si>
  <si>
    <t>en demi sommeil - estimation 2024</t>
  </si>
  <si>
    <t>Nouveau site - estimation pour 2026</t>
  </si>
  <si>
    <t>216 kVA</t>
  </si>
  <si>
    <t>203 kVA</t>
  </si>
  <si>
    <t>283 kVA</t>
  </si>
  <si>
    <t>240 kVA</t>
  </si>
  <si>
    <t>estimé - rouvert en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</si>
</sst>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0000"/>
    <numFmt numFmtId="165" formatCode="#,##0.00&quot; kWh&quot;"/>
    <numFmt numFmtId="166" formatCode="000000000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9"/>
      <color theme="1"/>
      <name val="Tahoma"/>
      <family val="2"/>
    </font>
    <font>
      <sz val="9"/>
      <color theme="1"/>
      <name val="Calibri"/>
      <family val="2"/>
      <scheme val="minor"/>
    </font>
    <font>
      <sz val="9"/>
      <name val="Tahoma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3" fillId="2" borderId="0" xfId="3" applyFont="1" applyFill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165" fontId="8" fillId="0" borderId="0" xfId="0" applyNumberFormat="1" applyFont="1" applyAlignment="1">
      <alignment vertical="center"/>
    </xf>
    <xf numFmtId="44" fontId="0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3" borderId="1" xfId="2" applyFont="1" applyFill="1" applyBorder="1" applyAlignment="1">
      <alignment horizontal="center" vertical="center" wrapText="1"/>
    </xf>
    <xf numFmtId="44" fontId="9" fillId="3" borderId="1" xfId="1" applyFont="1" applyFill="1" applyBorder="1" applyAlignment="1" applyProtection="1">
      <alignment horizontal="center" vertical="center" wrapText="1"/>
    </xf>
    <xf numFmtId="166" fontId="9" fillId="3" borderId="1" xfId="2" applyNumberFormat="1" applyFont="1" applyFill="1" applyBorder="1" applyAlignment="1">
      <alignment horizontal="center" vertical="center" wrapText="1"/>
    </xf>
    <xf numFmtId="166" fontId="3" fillId="2" borderId="0" xfId="3" applyNumberFormat="1" applyFont="1" applyFill="1" applyAlignment="1">
      <alignment horizontal="center" vertical="center"/>
    </xf>
    <xf numFmtId="166" fontId="0" fillId="0" borderId="0" xfId="0" applyNumberForma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3" applyFont="1" applyBorder="1" applyAlignment="1">
      <alignment horizontal="center" vertical="center" wrapText="1"/>
    </xf>
    <xf numFmtId="164" fontId="9" fillId="0" borderId="1" xfId="3" applyNumberFormat="1" applyFont="1" applyBorder="1" applyAlignment="1">
      <alignment horizontal="center" vertical="center"/>
    </xf>
    <xf numFmtId="166" fontId="9" fillId="0" borderId="1" xfId="3" applyNumberFormat="1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horizontal="center" vertical="center"/>
    </xf>
    <xf numFmtId="166" fontId="11" fillId="0" borderId="1" xfId="3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5" fontId="11" fillId="0" borderId="1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0" borderId="1" xfId="3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9" fillId="3" borderId="2" xfId="2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4" fontId="9" fillId="3" borderId="2" xfId="1" applyFont="1" applyFill="1" applyBorder="1" applyAlignment="1" applyProtection="1">
      <alignment vertical="center" wrapText="1"/>
    </xf>
    <xf numFmtId="165" fontId="9" fillId="0" borderId="1" xfId="0" applyNumberFormat="1" applyFont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9" fillId="4" borderId="1" xfId="0" applyNumberFormat="1" applyFont="1" applyFill="1" applyBorder="1" applyAlignment="1">
      <alignment vertical="center"/>
    </xf>
    <xf numFmtId="165" fontId="11" fillId="0" borderId="1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66" fontId="9" fillId="4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</cellXfs>
  <cellStyles count="4">
    <cellStyle name="Monétaire" xfId="1" builtinId="4"/>
    <cellStyle name="Normal" xfId="0" builtinId="0"/>
    <cellStyle name="Normal 12" xfId="2" xr:uid="{00000000-0005-0000-0000-000002000000}"/>
    <cellStyle name="Normal 16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"/>
  <sheetViews>
    <sheetView tabSelected="1" zoomScale="80" zoomScaleNormal="80" workbookViewId="0">
      <selection activeCell="L1" sqref="L1"/>
    </sheetView>
  </sheetViews>
  <sheetFormatPr baseColWidth="10" defaultColWidth="11.44140625" defaultRowHeight="14.4" x14ac:dyDescent="0.3"/>
  <cols>
    <col min="1" max="1" width="23.21875" style="1" customWidth="1"/>
    <col min="2" max="2" width="25.33203125" style="1" customWidth="1"/>
    <col min="3" max="3" width="18.44140625" style="10" customWidth="1"/>
    <col min="4" max="4" width="11.5546875" style="1" bestFit="1" customWidth="1"/>
    <col min="5" max="5" width="11.44140625" style="10"/>
    <col min="6" max="6" width="14.77734375" style="1" customWidth="1"/>
    <col min="7" max="7" width="15" style="1" customWidth="1"/>
    <col min="8" max="8" width="30" style="16" customWidth="1"/>
    <col min="9" max="11" width="11.44140625" style="10"/>
    <col min="12" max="12" width="21" style="9" customWidth="1"/>
    <col min="13" max="13" width="49.33203125" style="1" customWidth="1"/>
    <col min="14" max="16384" width="11.44140625" style="1"/>
  </cols>
  <sheetData>
    <row r="1" spans="1:13" ht="55.2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4" t="s">
        <v>85</v>
      </c>
      <c r="I1" s="12" t="s">
        <v>88</v>
      </c>
      <c r="J1" s="44" t="s">
        <v>104</v>
      </c>
      <c r="K1" s="44" t="s">
        <v>105</v>
      </c>
      <c r="L1" s="48" t="s">
        <v>89</v>
      </c>
      <c r="M1" s="13" t="s">
        <v>87</v>
      </c>
    </row>
    <row r="2" spans="1:13" x14ac:dyDescent="0.3">
      <c r="A2" s="17" t="s">
        <v>103</v>
      </c>
      <c r="B2" s="17" t="s">
        <v>101</v>
      </c>
      <c r="C2" s="17" t="s">
        <v>102</v>
      </c>
      <c r="D2" s="18">
        <v>21000</v>
      </c>
      <c r="E2" s="17" t="s">
        <v>10</v>
      </c>
      <c r="F2" s="17" t="s">
        <v>109</v>
      </c>
      <c r="G2" s="17" t="s">
        <v>9</v>
      </c>
      <c r="H2" s="19">
        <v>50019192537940</v>
      </c>
      <c r="I2" s="17" t="s">
        <v>10</v>
      </c>
      <c r="J2" s="17" t="s">
        <v>134</v>
      </c>
      <c r="K2" s="17" t="s">
        <v>107</v>
      </c>
      <c r="L2" s="49">
        <v>117000</v>
      </c>
      <c r="M2" s="21" t="s">
        <v>146</v>
      </c>
    </row>
    <row r="3" spans="1:13" x14ac:dyDescent="0.3">
      <c r="A3" s="17" t="s">
        <v>31</v>
      </c>
      <c r="B3" s="17" t="s">
        <v>32</v>
      </c>
      <c r="C3" s="17" t="s">
        <v>8</v>
      </c>
      <c r="D3" s="18">
        <v>75002</v>
      </c>
      <c r="E3" s="17" t="s">
        <v>10</v>
      </c>
      <c r="F3" s="17" t="s">
        <v>121</v>
      </c>
      <c r="G3" s="17" t="s">
        <v>9</v>
      </c>
      <c r="H3" s="19">
        <v>30000710871707</v>
      </c>
      <c r="I3" s="20" t="s">
        <v>10</v>
      </c>
      <c r="J3" s="20" t="s">
        <v>122</v>
      </c>
      <c r="K3" s="20" t="s">
        <v>113</v>
      </c>
      <c r="L3" s="50">
        <v>103237</v>
      </c>
      <c r="M3" s="21"/>
    </row>
    <row r="4" spans="1:13" x14ac:dyDescent="0.3">
      <c r="A4" s="23" t="s">
        <v>23</v>
      </c>
      <c r="B4" s="23" t="s">
        <v>24</v>
      </c>
      <c r="C4" s="23" t="s">
        <v>8</v>
      </c>
      <c r="D4" s="24">
        <v>75006</v>
      </c>
      <c r="E4" s="23" t="s">
        <v>10</v>
      </c>
      <c r="F4" s="23" t="s">
        <v>115</v>
      </c>
      <c r="G4" s="23" t="s">
        <v>9</v>
      </c>
      <c r="H4" s="25">
        <v>7342981178426</v>
      </c>
      <c r="I4" s="17" t="s">
        <v>10</v>
      </c>
      <c r="J4" s="45" t="s">
        <v>118</v>
      </c>
      <c r="K4" s="45" t="s">
        <v>116</v>
      </c>
      <c r="L4" s="50">
        <v>423</v>
      </c>
      <c r="M4" s="21"/>
    </row>
    <row r="5" spans="1:13" s="4" customFormat="1" ht="40.5" customHeight="1" x14ac:dyDescent="0.3">
      <c r="A5" s="23" t="s">
        <v>23</v>
      </c>
      <c r="B5" s="23" t="s">
        <v>24</v>
      </c>
      <c r="C5" s="23" t="s">
        <v>8</v>
      </c>
      <c r="D5" s="24">
        <v>75006</v>
      </c>
      <c r="E5" s="23" t="s">
        <v>10</v>
      </c>
      <c r="F5" s="23" t="s">
        <v>115</v>
      </c>
      <c r="G5" s="23" t="s">
        <v>9</v>
      </c>
      <c r="H5" s="25">
        <v>7343125896290</v>
      </c>
      <c r="I5" s="17" t="s">
        <v>10</v>
      </c>
      <c r="J5" s="45" t="s">
        <v>118</v>
      </c>
      <c r="K5" s="17" t="s">
        <v>116</v>
      </c>
      <c r="L5" s="50">
        <v>14</v>
      </c>
      <c r="M5" s="21"/>
    </row>
    <row r="6" spans="1:13" s="4" customFormat="1" ht="44.25" customHeight="1" x14ac:dyDescent="0.3">
      <c r="A6" s="23" t="s">
        <v>21</v>
      </c>
      <c r="B6" s="23" t="s">
        <v>22</v>
      </c>
      <c r="C6" s="23" t="s">
        <v>8</v>
      </c>
      <c r="D6" s="24">
        <v>75008</v>
      </c>
      <c r="E6" s="23" t="s">
        <v>10</v>
      </c>
      <c r="F6" s="23" t="s">
        <v>115</v>
      </c>
      <c r="G6" s="23" t="s">
        <v>9</v>
      </c>
      <c r="H6" s="25">
        <v>7415050648649</v>
      </c>
      <c r="I6" s="17" t="s">
        <v>10</v>
      </c>
      <c r="J6" s="17" t="s">
        <v>119</v>
      </c>
      <c r="K6" s="46" t="s">
        <v>116</v>
      </c>
      <c r="L6" s="50">
        <v>8808</v>
      </c>
      <c r="M6" s="21"/>
    </row>
    <row r="7" spans="1:13" x14ac:dyDescent="0.3">
      <c r="A7" s="17" t="s">
        <v>72</v>
      </c>
      <c r="B7" s="17" t="s">
        <v>73</v>
      </c>
      <c r="C7" s="17" t="s">
        <v>8</v>
      </c>
      <c r="D7" s="18">
        <v>75008</v>
      </c>
      <c r="E7" s="17" t="s">
        <v>10</v>
      </c>
      <c r="F7" s="17" t="s">
        <v>108</v>
      </c>
      <c r="G7" s="17" t="s">
        <v>9</v>
      </c>
      <c r="H7" s="19">
        <v>30000730164457</v>
      </c>
      <c r="I7" s="17" t="s">
        <v>10</v>
      </c>
      <c r="J7" s="46" t="s">
        <v>125</v>
      </c>
      <c r="K7" s="17" t="s">
        <v>107</v>
      </c>
      <c r="L7" s="49">
        <v>1914056</v>
      </c>
      <c r="M7" s="21"/>
    </row>
    <row r="8" spans="1:13" x14ac:dyDescent="0.3">
      <c r="A8" s="41" t="s">
        <v>95</v>
      </c>
      <c r="B8" s="41" t="s">
        <v>96</v>
      </c>
      <c r="C8" s="41" t="s">
        <v>8</v>
      </c>
      <c r="D8" s="42">
        <v>75010</v>
      </c>
      <c r="E8" s="41" t="s">
        <v>10</v>
      </c>
      <c r="F8" s="41"/>
      <c r="G8" s="41" t="s">
        <v>9</v>
      </c>
      <c r="H8" s="54">
        <v>50045808160343</v>
      </c>
      <c r="I8" s="41" t="s">
        <v>10</v>
      </c>
      <c r="J8" s="41" t="s">
        <v>145</v>
      </c>
      <c r="K8" s="41"/>
      <c r="L8" s="51">
        <v>1500000</v>
      </c>
      <c r="M8" s="43" t="s">
        <v>147</v>
      </c>
    </row>
    <row r="9" spans="1:13" x14ac:dyDescent="0.3">
      <c r="A9" s="17" t="s">
        <v>76</v>
      </c>
      <c r="B9" s="17" t="s">
        <v>77</v>
      </c>
      <c r="C9" s="17" t="s">
        <v>8</v>
      </c>
      <c r="D9" s="18">
        <v>75013</v>
      </c>
      <c r="E9" s="17" t="s">
        <v>10</v>
      </c>
      <c r="F9" s="17" t="s">
        <v>108</v>
      </c>
      <c r="G9" s="17" t="s">
        <v>9</v>
      </c>
      <c r="H9" s="19">
        <v>30000730160416</v>
      </c>
      <c r="I9" s="17" t="s">
        <v>10</v>
      </c>
      <c r="J9" s="17" t="s">
        <v>124</v>
      </c>
      <c r="K9" s="17" t="s">
        <v>107</v>
      </c>
      <c r="L9" s="49">
        <v>538575</v>
      </c>
      <c r="M9" s="21"/>
    </row>
    <row r="10" spans="1:13" s="4" customFormat="1" ht="27.6" x14ac:dyDescent="0.3">
      <c r="A10" s="23" t="s">
        <v>140</v>
      </c>
      <c r="B10" s="23" t="s">
        <v>7</v>
      </c>
      <c r="C10" s="23" t="s">
        <v>8</v>
      </c>
      <c r="D10" s="24">
        <v>75015</v>
      </c>
      <c r="E10" s="23" t="s">
        <v>10</v>
      </c>
      <c r="F10" s="23" t="s">
        <v>115</v>
      </c>
      <c r="G10" s="23" t="s">
        <v>9</v>
      </c>
      <c r="H10" s="25">
        <v>7315195276055</v>
      </c>
      <c r="I10" s="29" t="s">
        <v>10</v>
      </c>
      <c r="J10" s="29" t="s">
        <v>117</v>
      </c>
      <c r="K10" s="29" t="s">
        <v>116</v>
      </c>
      <c r="L10" s="49">
        <v>14097</v>
      </c>
      <c r="M10" s="21"/>
    </row>
    <row r="11" spans="1:13" ht="27.6" x14ac:dyDescent="0.3">
      <c r="A11" s="23" t="s">
        <v>141</v>
      </c>
      <c r="B11" s="23" t="s">
        <v>7</v>
      </c>
      <c r="C11" s="23" t="s">
        <v>8</v>
      </c>
      <c r="D11" s="24">
        <v>75015</v>
      </c>
      <c r="E11" s="23" t="s">
        <v>10</v>
      </c>
      <c r="F11" s="23" t="s">
        <v>115</v>
      </c>
      <c r="G11" s="23" t="s">
        <v>9</v>
      </c>
      <c r="H11" s="25">
        <v>7315339993889</v>
      </c>
      <c r="I11" s="29" t="s">
        <v>10</v>
      </c>
      <c r="J11" s="29" t="s">
        <v>117</v>
      </c>
      <c r="K11" s="29" t="s">
        <v>116</v>
      </c>
      <c r="L11" s="49">
        <v>16198</v>
      </c>
      <c r="M11" s="21"/>
    </row>
    <row r="12" spans="1:13" ht="27.6" x14ac:dyDescent="0.3">
      <c r="A12" s="23" t="s">
        <v>142</v>
      </c>
      <c r="B12" s="23" t="s">
        <v>7</v>
      </c>
      <c r="C12" s="23" t="s">
        <v>8</v>
      </c>
      <c r="D12" s="24">
        <v>75015</v>
      </c>
      <c r="E12" s="23" t="s">
        <v>10</v>
      </c>
      <c r="F12" s="23" t="s">
        <v>115</v>
      </c>
      <c r="G12" s="23" t="s">
        <v>9</v>
      </c>
      <c r="H12" s="25">
        <v>7315484711663</v>
      </c>
      <c r="I12" s="29" t="s">
        <v>10</v>
      </c>
      <c r="J12" s="29" t="s">
        <v>117</v>
      </c>
      <c r="K12" s="29" t="s">
        <v>116</v>
      </c>
      <c r="L12" s="49">
        <v>14353</v>
      </c>
      <c r="M12" s="21"/>
    </row>
    <row r="13" spans="1:13" ht="27.6" x14ac:dyDescent="0.3">
      <c r="A13" s="23" t="s">
        <v>143</v>
      </c>
      <c r="B13" s="23" t="s">
        <v>7</v>
      </c>
      <c r="C13" s="23" t="s">
        <v>8</v>
      </c>
      <c r="D13" s="24">
        <v>75015</v>
      </c>
      <c r="E13" s="23" t="s">
        <v>10</v>
      </c>
      <c r="F13" s="23" t="s">
        <v>115</v>
      </c>
      <c r="G13" s="23" t="s">
        <v>9</v>
      </c>
      <c r="H13" s="25">
        <v>7315629429405</v>
      </c>
      <c r="I13" s="29" t="s">
        <v>10</v>
      </c>
      <c r="J13" s="29" t="s">
        <v>117</v>
      </c>
      <c r="K13" s="29" t="s">
        <v>116</v>
      </c>
      <c r="L13" s="49">
        <v>22562</v>
      </c>
      <c r="M13" s="21"/>
    </row>
    <row r="14" spans="1:13" ht="27.6" x14ac:dyDescent="0.3">
      <c r="A14" s="23" t="s">
        <v>100</v>
      </c>
      <c r="B14" s="17" t="s">
        <v>7</v>
      </c>
      <c r="C14" s="17" t="s">
        <v>8</v>
      </c>
      <c r="D14" s="18">
        <v>75015</v>
      </c>
      <c r="E14" s="17" t="s">
        <v>10</v>
      </c>
      <c r="F14" s="17" t="s">
        <v>121</v>
      </c>
      <c r="G14" s="17" t="s">
        <v>9</v>
      </c>
      <c r="H14" s="19">
        <v>30000734346180</v>
      </c>
      <c r="I14" s="20" t="s">
        <v>10</v>
      </c>
      <c r="J14" s="20" t="s">
        <v>126</v>
      </c>
      <c r="K14" s="20" t="s">
        <v>113</v>
      </c>
      <c r="L14" s="49">
        <v>284464</v>
      </c>
      <c r="M14" s="21"/>
    </row>
    <row r="15" spans="1:13" ht="27.6" x14ac:dyDescent="0.3">
      <c r="A15" s="17" t="s">
        <v>144</v>
      </c>
      <c r="B15" s="17" t="s">
        <v>11</v>
      </c>
      <c r="C15" s="17" t="s">
        <v>8</v>
      </c>
      <c r="D15" s="18">
        <v>75015</v>
      </c>
      <c r="E15" s="17" t="s">
        <v>10</v>
      </c>
      <c r="F15" s="17" t="s">
        <v>108</v>
      </c>
      <c r="G15" s="17" t="s">
        <v>9</v>
      </c>
      <c r="H15" s="19">
        <v>30000744327621</v>
      </c>
      <c r="I15" s="29" t="s">
        <v>10</v>
      </c>
      <c r="J15" s="29" t="s">
        <v>128</v>
      </c>
      <c r="K15" s="29" t="s">
        <v>107</v>
      </c>
      <c r="L15" s="49">
        <v>1476978</v>
      </c>
      <c r="M15" s="21"/>
    </row>
    <row r="16" spans="1:13" x14ac:dyDescent="0.3">
      <c r="A16" s="17" t="s">
        <v>82</v>
      </c>
      <c r="B16" s="17" t="s">
        <v>83</v>
      </c>
      <c r="C16" s="17" t="s">
        <v>8</v>
      </c>
      <c r="D16" s="18">
        <v>75017</v>
      </c>
      <c r="E16" s="17" t="s">
        <v>10</v>
      </c>
      <c r="F16" s="17" t="s">
        <v>108</v>
      </c>
      <c r="G16" s="17" t="s">
        <v>9</v>
      </c>
      <c r="H16" s="19">
        <v>30000750271795</v>
      </c>
      <c r="I16" s="17" t="s">
        <v>10</v>
      </c>
      <c r="J16" s="17" t="s">
        <v>127</v>
      </c>
      <c r="K16" s="17" t="s">
        <v>107</v>
      </c>
      <c r="L16" s="49">
        <v>256766</v>
      </c>
      <c r="M16" s="21"/>
    </row>
    <row r="17" spans="1:13" ht="27.6" x14ac:dyDescent="0.3">
      <c r="A17" s="17" t="s">
        <v>70</v>
      </c>
      <c r="B17" s="17" t="s">
        <v>71</v>
      </c>
      <c r="C17" s="17" t="s">
        <v>8</v>
      </c>
      <c r="D17" s="18">
        <v>75017</v>
      </c>
      <c r="E17" s="17" t="s">
        <v>10</v>
      </c>
      <c r="F17" s="17" t="s">
        <v>108</v>
      </c>
      <c r="G17" s="17" t="s">
        <v>9</v>
      </c>
      <c r="H17" s="19">
        <v>30000750513670</v>
      </c>
      <c r="I17" s="17" t="s">
        <v>10</v>
      </c>
      <c r="J17" s="17" t="s">
        <v>129</v>
      </c>
      <c r="K17" s="17" t="s">
        <v>107</v>
      </c>
      <c r="L17" s="49">
        <v>2174158</v>
      </c>
      <c r="M17" s="21"/>
    </row>
    <row r="18" spans="1:13" x14ac:dyDescent="0.3">
      <c r="A18" s="17" t="s">
        <v>65</v>
      </c>
      <c r="B18" s="17" t="s">
        <v>66</v>
      </c>
      <c r="C18" s="17" t="s">
        <v>8</v>
      </c>
      <c r="D18" s="18">
        <v>75020</v>
      </c>
      <c r="E18" s="17" t="s">
        <v>10</v>
      </c>
      <c r="F18" s="17" t="s">
        <v>109</v>
      </c>
      <c r="G18" s="17" t="s">
        <v>9</v>
      </c>
      <c r="H18" s="19">
        <v>30000720462011</v>
      </c>
      <c r="I18" s="17" t="s">
        <v>10</v>
      </c>
      <c r="J18" s="17" t="s">
        <v>123</v>
      </c>
      <c r="K18" s="17" t="s">
        <v>107</v>
      </c>
      <c r="L18" s="49">
        <v>603639</v>
      </c>
      <c r="M18" s="21"/>
    </row>
    <row r="19" spans="1:13" ht="26.25" customHeight="1" x14ac:dyDescent="0.3">
      <c r="A19" s="38" t="s">
        <v>15</v>
      </c>
      <c r="B19" s="22" t="s">
        <v>16</v>
      </c>
      <c r="C19" s="20" t="s">
        <v>17</v>
      </c>
      <c r="D19" s="20">
        <v>77184</v>
      </c>
      <c r="E19" s="20" t="s">
        <v>10</v>
      </c>
      <c r="F19" s="17" t="s">
        <v>109</v>
      </c>
      <c r="G19" s="23" t="s">
        <v>9</v>
      </c>
      <c r="H19" s="25">
        <v>30002210273410</v>
      </c>
      <c r="I19" s="20" t="s">
        <v>10</v>
      </c>
      <c r="J19" s="20" t="s">
        <v>148</v>
      </c>
      <c r="K19" s="20" t="s">
        <v>107</v>
      </c>
      <c r="L19" s="49">
        <v>778951</v>
      </c>
      <c r="M19" s="21"/>
    </row>
    <row r="20" spans="1:13" ht="22.5" customHeight="1" x14ac:dyDescent="0.3">
      <c r="A20" s="38" t="s">
        <v>12</v>
      </c>
      <c r="B20" s="39" t="s">
        <v>13</v>
      </c>
      <c r="C20" s="23" t="s">
        <v>14</v>
      </c>
      <c r="D20" s="24">
        <v>77210</v>
      </c>
      <c r="E20" s="23" t="s">
        <v>10</v>
      </c>
      <c r="F20" s="23" t="s">
        <v>109</v>
      </c>
      <c r="G20" s="23" t="s">
        <v>9</v>
      </c>
      <c r="H20" s="25">
        <v>30002210223146</v>
      </c>
      <c r="I20" s="20" t="s">
        <v>10</v>
      </c>
      <c r="J20" s="20" t="s">
        <v>149</v>
      </c>
      <c r="K20" s="20" t="s">
        <v>107</v>
      </c>
      <c r="L20" s="49">
        <v>322118</v>
      </c>
      <c r="M20" s="21"/>
    </row>
    <row r="21" spans="1:13" ht="27.6" x14ac:dyDescent="0.3">
      <c r="A21" s="38" t="s">
        <v>18</v>
      </c>
      <c r="B21" s="22" t="s">
        <v>106</v>
      </c>
      <c r="C21" s="17" t="s">
        <v>19</v>
      </c>
      <c r="D21" s="20">
        <v>77776</v>
      </c>
      <c r="E21" s="20" t="s">
        <v>10</v>
      </c>
      <c r="F21" s="17" t="s">
        <v>108</v>
      </c>
      <c r="G21" s="23" t="s">
        <v>9</v>
      </c>
      <c r="H21" s="25">
        <v>50056874087916</v>
      </c>
      <c r="I21" s="29" t="s">
        <v>10</v>
      </c>
      <c r="J21" s="29" t="s">
        <v>150</v>
      </c>
      <c r="K21" s="29" t="s">
        <v>107</v>
      </c>
      <c r="L21" s="49">
        <v>468059</v>
      </c>
      <c r="M21" s="21"/>
    </row>
    <row r="22" spans="1:13" ht="27.6" x14ac:dyDescent="0.3">
      <c r="A22" s="38" t="s">
        <v>111</v>
      </c>
      <c r="B22" s="22" t="s">
        <v>110</v>
      </c>
      <c r="C22" s="20" t="s">
        <v>112</v>
      </c>
      <c r="D22" s="20">
        <v>77920</v>
      </c>
      <c r="E22" s="20" t="s">
        <v>10</v>
      </c>
      <c r="F22" s="17" t="s">
        <v>109</v>
      </c>
      <c r="G22" s="23" t="s">
        <v>9</v>
      </c>
      <c r="H22" s="25">
        <v>30002212468603</v>
      </c>
      <c r="I22" s="20" t="s">
        <v>10</v>
      </c>
      <c r="J22" s="20" t="s">
        <v>151</v>
      </c>
      <c r="K22" s="20" t="s">
        <v>107</v>
      </c>
      <c r="L22" s="49">
        <v>350000</v>
      </c>
      <c r="M22" s="47" t="s">
        <v>152</v>
      </c>
    </row>
    <row r="23" spans="1:13" x14ac:dyDescent="0.3">
      <c r="A23" s="17" t="s">
        <v>99</v>
      </c>
      <c r="B23" s="17" t="s">
        <v>35</v>
      </c>
      <c r="C23" s="17" t="s">
        <v>34</v>
      </c>
      <c r="D23" s="18">
        <v>78000</v>
      </c>
      <c r="E23" s="17" t="s">
        <v>10</v>
      </c>
      <c r="F23" s="17" t="s">
        <v>114</v>
      </c>
      <c r="G23" s="17" t="s">
        <v>9</v>
      </c>
      <c r="H23" s="19">
        <v>30002110030756</v>
      </c>
      <c r="I23" s="20" t="s">
        <v>10</v>
      </c>
      <c r="J23" s="20" t="s">
        <v>131</v>
      </c>
      <c r="K23" s="20" t="s">
        <v>113</v>
      </c>
      <c r="L23" s="50">
        <v>78683</v>
      </c>
      <c r="M23" s="21"/>
    </row>
    <row r="24" spans="1:13" x14ac:dyDescent="0.3">
      <c r="A24" s="17" t="s">
        <v>52</v>
      </c>
      <c r="B24" s="17" t="s">
        <v>53</v>
      </c>
      <c r="C24" s="17" t="s">
        <v>34</v>
      </c>
      <c r="D24" s="18">
        <v>78000</v>
      </c>
      <c r="E24" s="17" t="s">
        <v>10</v>
      </c>
      <c r="F24" s="17" t="s">
        <v>114</v>
      </c>
      <c r="G24" s="17" t="s">
        <v>9</v>
      </c>
      <c r="H24" s="19">
        <v>30002110036698</v>
      </c>
      <c r="I24" s="20" t="s">
        <v>10</v>
      </c>
      <c r="J24" s="20" t="s">
        <v>132</v>
      </c>
      <c r="K24" s="20" t="s">
        <v>113</v>
      </c>
      <c r="L24" s="50">
        <v>638293</v>
      </c>
      <c r="M24" s="57"/>
    </row>
    <row r="25" spans="1:13" x14ac:dyDescent="0.3">
      <c r="A25" s="17" t="s">
        <v>98</v>
      </c>
      <c r="B25" s="17" t="s">
        <v>33</v>
      </c>
      <c r="C25" s="17" t="s">
        <v>34</v>
      </c>
      <c r="D25" s="18">
        <v>78000</v>
      </c>
      <c r="E25" s="17" t="s">
        <v>10</v>
      </c>
      <c r="F25" s="17" t="s">
        <v>114</v>
      </c>
      <c r="G25" s="17" t="s">
        <v>9</v>
      </c>
      <c r="H25" s="19">
        <v>30002110647898</v>
      </c>
      <c r="I25" s="20" t="s">
        <v>10</v>
      </c>
      <c r="J25" s="20" t="s">
        <v>122</v>
      </c>
      <c r="K25" s="20" t="s">
        <v>113</v>
      </c>
      <c r="L25" s="50">
        <v>91608</v>
      </c>
      <c r="M25" s="21"/>
    </row>
    <row r="26" spans="1:13" ht="27.6" x14ac:dyDescent="0.3">
      <c r="A26" s="17" t="s">
        <v>59</v>
      </c>
      <c r="B26" s="17" t="s">
        <v>60</v>
      </c>
      <c r="C26" s="17" t="s">
        <v>61</v>
      </c>
      <c r="D26" s="18">
        <v>78100</v>
      </c>
      <c r="E26" s="17" t="s">
        <v>10</v>
      </c>
      <c r="F26" s="17" t="s">
        <v>114</v>
      </c>
      <c r="G26" s="17" t="s">
        <v>9</v>
      </c>
      <c r="H26" s="19">
        <v>30002110618768</v>
      </c>
      <c r="I26" s="20" t="s">
        <v>10</v>
      </c>
      <c r="J26" s="20" t="s">
        <v>131</v>
      </c>
      <c r="K26" s="20" t="s">
        <v>113</v>
      </c>
      <c r="L26" s="50">
        <v>74440</v>
      </c>
      <c r="M26" s="21"/>
    </row>
    <row r="27" spans="1:13" x14ac:dyDescent="0.3">
      <c r="A27" s="17" t="s">
        <v>45</v>
      </c>
      <c r="B27" s="17" t="s">
        <v>46</v>
      </c>
      <c r="C27" s="17" t="s">
        <v>20</v>
      </c>
      <c r="D27" s="18">
        <v>78120</v>
      </c>
      <c r="E27" s="17" t="s">
        <v>10</v>
      </c>
      <c r="F27" s="17" t="s">
        <v>109</v>
      </c>
      <c r="G27" s="17" t="s">
        <v>9</v>
      </c>
      <c r="H27" s="19">
        <v>30002114100446</v>
      </c>
      <c r="I27" s="20" t="s">
        <v>10</v>
      </c>
      <c r="J27" s="20" t="s">
        <v>134</v>
      </c>
      <c r="K27" s="20" t="s">
        <v>107</v>
      </c>
      <c r="L27" s="50">
        <v>234801</v>
      </c>
      <c r="M27" s="21"/>
    </row>
    <row r="28" spans="1:13" ht="27.6" x14ac:dyDescent="0.3">
      <c r="A28" s="17" t="s">
        <v>91</v>
      </c>
      <c r="B28" s="17" t="s">
        <v>50</v>
      </c>
      <c r="C28" s="17" t="s">
        <v>51</v>
      </c>
      <c r="D28" s="18">
        <v>78180</v>
      </c>
      <c r="E28" s="17" t="s">
        <v>10</v>
      </c>
      <c r="F28" s="17" t="s">
        <v>108</v>
      </c>
      <c r="G28" s="17" t="s">
        <v>90</v>
      </c>
      <c r="H28" s="19">
        <v>30002110445630</v>
      </c>
      <c r="I28" s="20" t="s">
        <v>10</v>
      </c>
      <c r="J28" s="20" t="s">
        <v>131</v>
      </c>
      <c r="K28" s="20" t="s">
        <v>107</v>
      </c>
      <c r="L28" s="50">
        <v>338568</v>
      </c>
      <c r="M28" s="21" t="s">
        <v>133</v>
      </c>
    </row>
    <row r="29" spans="1:13" x14ac:dyDescent="0.3">
      <c r="A29" s="17" t="s">
        <v>62</v>
      </c>
      <c r="B29" s="17" t="s">
        <v>63</v>
      </c>
      <c r="C29" s="17" t="s">
        <v>64</v>
      </c>
      <c r="D29" s="18">
        <v>78350</v>
      </c>
      <c r="E29" s="17" t="s">
        <v>10</v>
      </c>
      <c r="F29" s="17" t="s">
        <v>121</v>
      </c>
      <c r="G29" s="17" t="s">
        <v>9</v>
      </c>
      <c r="H29" s="19">
        <v>30002110028598</v>
      </c>
      <c r="I29" s="20" t="s">
        <v>10</v>
      </c>
      <c r="J29" s="20" t="s">
        <v>130</v>
      </c>
      <c r="K29" s="20" t="s">
        <v>113</v>
      </c>
      <c r="L29" s="50">
        <v>74807</v>
      </c>
      <c r="M29" s="21"/>
    </row>
    <row r="30" spans="1:13" x14ac:dyDescent="0.3">
      <c r="A30" s="17" t="s">
        <v>62</v>
      </c>
      <c r="B30" s="17" t="s">
        <v>81</v>
      </c>
      <c r="C30" s="17" t="s">
        <v>64</v>
      </c>
      <c r="D30" s="18">
        <v>78350</v>
      </c>
      <c r="E30" s="17" t="s">
        <v>10</v>
      </c>
      <c r="F30" s="17" t="s">
        <v>108</v>
      </c>
      <c r="G30" s="17" t="s">
        <v>9</v>
      </c>
      <c r="H30" s="19">
        <v>30002110363188</v>
      </c>
      <c r="I30" s="17" t="s">
        <v>10</v>
      </c>
      <c r="J30" s="17" t="s">
        <v>127</v>
      </c>
      <c r="K30" s="17" t="s">
        <v>107</v>
      </c>
      <c r="L30" s="49">
        <v>315948</v>
      </c>
      <c r="M30" s="21"/>
    </row>
    <row r="31" spans="1:13" x14ac:dyDescent="0.3">
      <c r="A31" s="17" t="s">
        <v>55</v>
      </c>
      <c r="B31" s="17" t="s">
        <v>54</v>
      </c>
      <c r="C31" s="17" t="s">
        <v>55</v>
      </c>
      <c r="D31" s="18">
        <v>78410</v>
      </c>
      <c r="E31" s="17" t="s">
        <v>10</v>
      </c>
      <c r="F31" s="17" t="s">
        <v>109</v>
      </c>
      <c r="G31" s="17" t="s">
        <v>90</v>
      </c>
      <c r="H31" s="19">
        <v>30002120266982</v>
      </c>
      <c r="I31" s="20" t="s">
        <v>10</v>
      </c>
      <c r="J31" s="20" t="s">
        <v>131</v>
      </c>
      <c r="K31" s="20" t="s">
        <v>107</v>
      </c>
      <c r="L31" s="50">
        <v>185819</v>
      </c>
      <c r="M31" s="21" t="s">
        <v>133</v>
      </c>
    </row>
    <row r="32" spans="1:13" x14ac:dyDescent="0.3">
      <c r="A32" s="17" t="s">
        <v>93</v>
      </c>
      <c r="B32" s="17" t="s">
        <v>56</v>
      </c>
      <c r="C32" s="17" t="s">
        <v>57</v>
      </c>
      <c r="D32" s="18">
        <v>78711</v>
      </c>
      <c r="E32" s="17" t="s">
        <v>10</v>
      </c>
      <c r="F32" s="17" t="s">
        <v>114</v>
      </c>
      <c r="G32" s="17" t="s">
        <v>90</v>
      </c>
      <c r="H32" s="19">
        <v>30002120948729</v>
      </c>
      <c r="I32" s="20" t="s">
        <v>10</v>
      </c>
      <c r="J32" s="20" t="s">
        <v>136</v>
      </c>
      <c r="K32" s="20" t="s">
        <v>113</v>
      </c>
      <c r="L32" s="50">
        <v>1476978</v>
      </c>
      <c r="M32" s="21" t="s">
        <v>133</v>
      </c>
    </row>
    <row r="33" spans="1:13" s="2" customFormat="1" x14ac:dyDescent="0.3">
      <c r="A33" s="17" t="s">
        <v>92</v>
      </c>
      <c r="B33" s="17" t="s">
        <v>56</v>
      </c>
      <c r="C33" s="17" t="s">
        <v>57</v>
      </c>
      <c r="D33" s="18">
        <v>78711</v>
      </c>
      <c r="E33" s="17" t="s">
        <v>10</v>
      </c>
      <c r="F33" s="17" t="s">
        <v>121</v>
      </c>
      <c r="G33" s="17" t="s">
        <v>90</v>
      </c>
      <c r="H33" s="19">
        <v>30002121246645</v>
      </c>
      <c r="I33" s="20" t="s">
        <v>10</v>
      </c>
      <c r="J33" s="20" t="s">
        <v>137</v>
      </c>
      <c r="K33" s="20" t="s">
        <v>113</v>
      </c>
      <c r="L33" s="50">
        <v>5434</v>
      </c>
      <c r="M33" s="21"/>
    </row>
    <row r="34" spans="1:13" ht="41.4" x14ac:dyDescent="0.3">
      <c r="A34" s="29" t="s">
        <v>36</v>
      </c>
      <c r="B34" s="29" t="s">
        <v>37</v>
      </c>
      <c r="C34" s="29" t="s">
        <v>38</v>
      </c>
      <c r="D34" s="32">
        <v>92400</v>
      </c>
      <c r="E34" s="29" t="s">
        <v>10</v>
      </c>
      <c r="F34" s="29" t="s">
        <v>121</v>
      </c>
      <c r="G34" s="29" t="s">
        <v>9</v>
      </c>
      <c r="H34" s="33">
        <v>50018331311786</v>
      </c>
      <c r="I34" s="30" t="s">
        <v>10</v>
      </c>
      <c r="J34" s="30" t="s">
        <v>139</v>
      </c>
      <c r="K34" s="30" t="s">
        <v>113</v>
      </c>
      <c r="L34" s="34">
        <v>66337</v>
      </c>
      <c r="M34" s="31"/>
    </row>
    <row r="35" spans="1:13" ht="27.6" x14ac:dyDescent="0.3">
      <c r="A35" s="17" t="s">
        <v>39</v>
      </c>
      <c r="B35" s="17" t="s">
        <v>40</v>
      </c>
      <c r="C35" s="17" t="s">
        <v>41</v>
      </c>
      <c r="D35" s="18">
        <v>93000</v>
      </c>
      <c r="E35" s="17" t="s">
        <v>10</v>
      </c>
      <c r="F35" s="17" t="s">
        <v>108</v>
      </c>
      <c r="G35" s="17" t="s">
        <v>9</v>
      </c>
      <c r="H35" s="19">
        <v>30002250127982</v>
      </c>
      <c r="I35" s="20" t="s">
        <v>10</v>
      </c>
      <c r="J35" s="20" t="s">
        <v>138</v>
      </c>
      <c r="K35" s="20" t="s">
        <v>107</v>
      </c>
      <c r="L35" s="50">
        <v>142607</v>
      </c>
      <c r="M35" s="21"/>
    </row>
    <row r="36" spans="1:13" x14ac:dyDescent="0.3">
      <c r="A36" s="17" t="s">
        <v>94</v>
      </c>
      <c r="B36" s="17" t="s">
        <v>74</v>
      </c>
      <c r="C36" s="17" t="s">
        <v>75</v>
      </c>
      <c r="D36" s="18">
        <v>93160</v>
      </c>
      <c r="E36" s="17" t="s">
        <v>10</v>
      </c>
      <c r="F36" s="17" t="s">
        <v>109</v>
      </c>
      <c r="G36" s="17" t="s">
        <v>90</v>
      </c>
      <c r="H36" s="19">
        <v>30002240746826</v>
      </c>
      <c r="I36" s="17" t="s">
        <v>10</v>
      </c>
      <c r="J36" s="17" t="s">
        <v>131</v>
      </c>
      <c r="K36" s="17" t="s">
        <v>107</v>
      </c>
      <c r="L36" s="49">
        <v>162608</v>
      </c>
      <c r="M36" s="21" t="s">
        <v>133</v>
      </c>
    </row>
    <row r="37" spans="1:13" x14ac:dyDescent="0.3">
      <c r="A37" s="17" t="s">
        <v>42</v>
      </c>
      <c r="B37" s="17" t="s">
        <v>43</v>
      </c>
      <c r="C37" s="17" t="s">
        <v>44</v>
      </c>
      <c r="D37" s="18">
        <v>94000</v>
      </c>
      <c r="E37" s="17" t="s">
        <v>10</v>
      </c>
      <c r="F37" s="17" t="s">
        <v>114</v>
      </c>
      <c r="G37" s="17" t="s">
        <v>9</v>
      </c>
      <c r="H37" s="19">
        <v>30002230755483</v>
      </c>
      <c r="I37" s="20" t="s">
        <v>10</v>
      </c>
      <c r="J37" s="20" t="s">
        <v>127</v>
      </c>
      <c r="K37" s="20" t="s">
        <v>113</v>
      </c>
      <c r="L37" s="50">
        <v>152398</v>
      </c>
      <c r="M37" s="21" t="s">
        <v>133</v>
      </c>
    </row>
    <row r="38" spans="1:13" ht="29.25" customHeight="1" x14ac:dyDescent="0.3">
      <c r="A38" s="17" t="s">
        <v>67</v>
      </c>
      <c r="B38" s="17" t="s">
        <v>68</v>
      </c>
      <c r="C38" s="17" t="s">
        <v>69</v>
      </c>
      <c r="D38" s="18">
        <v>94310</v>
      </c>
      <c r="E38" s="17" t="s">
        <v>10</v>
      </c>
      <c r="F38" s="17" t="s">
        <v>109</v>
      </c>
      <c r="G38" s="17" t="s">
        <v>9</v>
      </c>
      <c r="H38" s="19">
        <v>30002230762021</v>
      </c>
      <c r="I38" s="17" t="s">
        <v>10</v>
      </c>
      <c r="J38" s="17" t="s">
        <v>124</v>
      </c>
      <c r="K38" s="17" t="s">
        <v>107</v>
      </c>
      <c r="L38" s="49">
        <v>532252</v>
      </c>
      <c r="M38" s="21"/>
    </row>
    <row r="39" spans="1:13" ht="24.75" customHeight="1" x14ac:dyDescent="0.3">
      <c r="A39" s="26" t="s">
        <v>25</v>
      </c>
      <c r="B39" s="26" t="s">
        <v>26</v>
      </c>
      <c r="C39" s="26" t="s">
        <v>27</v>
      </c>
      <c r="D39" s="27">
        <v>95210</v>
      </c>
      <c r="E39" s="26" t="s">
        <v>10</v>
      </c>
      <c r="F39" s="26" t="s">
        <v>115</v>
      </c>
      <c r="G39" s="26" t="s">
        <v>9</v>
      </c>
      <c r="H39" s="28">
        <v>21576700304306</v>
      </c>
      <c r="I39" s="29" t="s">
        <v>10</v>
      </c>
      <c r="J39" s="29" t="s">
        <v>117</v>
      </c>
      <c r="K39" s="29" t="s">
        <v>116</v>
      </c>
      <c r="L39" s="34">
        <v>1593</v>
      </c>
      <c r="M39" s="56"/>
    </row>
    <row r="40" spans="1:13" x14ac:dyDescent="0.3">
      <c r="A40" s="17" t="s">
        <v>78</v>
      </c>
      <c r="B40" s="17" t="s">
        <v>79</v>
      </c>
      <c r="C40" s="17" t="s">
        <v>80</v>
      </c>
      <c r="D40" s="18">
        <v>95210</v>
      </c>
      <c r="E40" s="17" t="s">
        <v>10</v>
      </c>
      <c r="F40" s="17" t="s">
        <v>109</v>
      </c>
      <c r="G40" s="17" t="s">
        <v>9</v>
      </c>
      <c r="H40" s="19">
        <v>50036758270407</v>
      </c>
      <c r="I40" s="17" t="s">
        <v>10</v>
      </c>
      <c r="J40" s="17" t="s">
        <v>124</v>
      </c>
      <c r="K40" s="17" t="s">
        <v>107</v>
      </c>
      <c r="L40" s="49">
        <v>553548</v>
      </c>
      <c r="M40" s="21"/>
    </row>
    <row r="41" spans="1:13" x14ac:dyDescent="0.3">
      <c r="A41" s="29" t="s">
        <v>97</v>
      </c>
      <c r="B41" s="29" t="s">
        <v>86</v>
      </c>
      <c r="C41" s="29" t="s">
        <v>58</v>
      </c>
      <c r="D41" s="35">
        <v>95300</v>
      </c>
      <c r="E41" s="29" t="s">
        <v>10</v>
      </c>
      <c r="F41" s="29" t="s">
        <v>109</v>
      </c>
      <c r="G41" s="29" t="s">
        <v>9</v>
      </c>
      <c r="H41" s="36">
        <v>50096478637740</v>
      </c>
      <c r="I41" s="29" t="s">
        <v>10</v>
      </c>
      <c r="J41" s="29" t="s">
        <v>127</v>
      </c>
      <c r="K41" s="29" t="s">
        <v>107</v>
      </c>
      <c r="L41" s="52">
        <v>316263</v>
      </c>
      <c r="M41" s="37"/>
    </row>
    <row r="42" spans="1:13" ht="39" customHeight="1" x14ac:dyDescent="0.3">
      <c r="A42" s="26" t="s">
        <v>28</v>
      </c>
      <c r="B42" s="26" t="s">
        <v>29</v>
      </c>
      <c r="C42" s="26" t="s">
        <v>30</v>
      </c>
      <c r="D42" s="27">
        <v>95500</v>
      </c>
      <c r="E42" s="26" t="s">
        <v>10</v>
      </c>
      <c r="F42" s="26" t="s">
        <v>115</v>
      </c>
      <c r="G42" s="26" t="s">
        <v>9</v>
      </c>
      <c r="H42" s="28">
        <v>22593632287752</v>
      </c>
      <c r="I42" s="29" t="s">
        <v>10</v>
      </c>
      <c r="J42" s="29" t="s">
        <v>120</v>
      </c>
      <c r="K42" s="29" t="s">
        <v>116</v>
      </c>
      <c r="L42" s="34">
        <v>15465</v>
      </c>
      <c r="M42" s="56"/>
    </row>
    <row r="43" spans="1:13" x14ac:dyDescent="0.3">
      <c r="A43" s="17" t="s">
        <v>47</v>
      </c>
      <c r="B43" s="17" t="s">
        <v>48</v>
      </c>
      <c r="C43" s="17" t="s">
        <v>49</v>
      </c>
      <c r="D43" s="18">
        <v>95880</v>
      </c>
      <c r="E43" s="17" t="s">
        <v>10</v>
      </c>
      <c r="F43" s="17" t="s">
        <v>121</v>
      </c>
      <c r="G43" s="17" t="s">
        <v>9</v>
      </c>
      <c r="H43" s="19">
        <v>30002150027389</v>
      </c>
      <c r="I43" s="20" t="s">
        <v>10</v>
      </c>
      <c r="J43" s="20" t="s">
        <v>135</v>
      </c>
      <c r="K43" s="20" t="s">
        <v>113</v>
      </c>
      <c r="L43" s="50">
        <v>69241</v>
      </c>
      <c r="M43" s="21"/>
    </row>
    <row r="44" spans="1:13" x14ac:dyDescent="0.3">
      <c r="A44" s="5"/>
      <c r="B44" s="6"/>
      <c r="C44" s="40"/>
      <c r="D44" s="7"/>
      <c r="F44" s="6"/>
      <c r="G44" s="3"/>
      <c r="H44" s="15"/>
      <c r="L44" s="53"/>
    </row>
    <row r="45" spans="1:13" x14ac:dyDescent="0.3">
      <c r="B45" s="1">
        <f>COUNTA(B2:B43)</f>
        <v>42</v>
      </c>
      <c r="L45" s="53"/>
    </row>
    <row r="46" spans="1:13" ht="15.6" x14ac:dyDescent="0.3">
      <c r="H46" s="55" t="s">
        <v>84</v>
      </c>
      <c r="I46" s="55"/>
      <c r="J46" s="11"/>
      <c r="K46" s="11"/>
      <c r="L46" s="8">
        <f>SUM(L2:L43)</f>
        <v>16492147</v>
      </c>
    </row>
  </sheetData>
  <autoFilter ref="A1:M43" xr:uid="{00000000-0001-0000-0000-000000000000}">
    <sortState xmlns:xlrd2="http://schemas.microsoft.com/office/spreadsheetml/2017/richdata2" ref="A2:M43">
      <sortCondition ref="D1:D43"/>
    </sortState>
  </autoFilter>
  <mergeCells count="1">
    <mergeCell ref="H46:I46"/>
  </mergeCells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Feuil4</vt:lpstr>
    </vt:vector>
  </TitlesOfParts>
  <Company>CCIR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EYMER Isabelle</dc:creator>
  <cp:lastModifiedBy>DE-SURY-D'ASPREMONT Jean-Victor</cp:lastModifiedBy>
  <cp:lastPrinted>2025-08-13T09:37:57Z</cp:lastPrinted>
  <dcterms:created xsi:type="dcterms:W3CDTF">2021-09-30T16:26:03Z</dcterms:created>
  <dcterms:modified xsi:type="dcterms:W3CDTF">2025-08-22T08:05:47Z</dcterms:modified>
</cp:coreProperties>
</file>